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วิธีใช้" sheetId="1" state="visible" r:id="rId1"/>
    <sheet xmlns:r="http://schemas.openxmlformats.org/officeDocument/2006/relationships" name="RFM" sheetId="2" state="visible" r:id="rId2"/>
    <sheet xmlns:r="http://schemas.openxmlformats.org/officeDocument/2006/relationships" name="เกณฑ์" sheetId="3" state="visible" r:id="rId3"/>
    <sheet xmlns:r="http://schemas.openxmlformats.org/officeDocument/2006/relationships" name="Orders" sheetId="4" state="visible" r:id="rId4"/>
  </sheets>
  <definedNames>
    <definedName name="RefDate">'เกณฑ์'!$B$3</definedName>
    <definedName name="StartDate">'เกณฑ์'!$B$4</definedName>
    <definedName name="DoneStatus">'เกณฑ์'!$B$5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Tahoma"/>
      <b val="1"/>
      <sz val="14"/>
    </font>
    <font>
      <name val="Tahoma"/>
      <sz val="11"/>
    </font>
    <font>
      <name val="Tahoma"/>
      <b val="1"/>
      <sz val="13"/>
    </font>
    <font>
      <name val="Tahoma"/>
      <b val="1"/>
    </font>
    <font>
      <name val="Tahoma"/>
    </font>
    <font>
      <name val="Tahoma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3" borderId="1" pivotButton="0" quotePrefix="0" xfId="0"/>
    <xf numFmtId="0" fontId="5" fillId="0" borderId="1" pivotButton="0" quotePrefix="0" xfId="0"/>
    <xf numFmtId="165" fontId="5" fillId="0" borderId="1" pivotButton="0" quotePrefix="0" xfId="0"/>
    <xf numFmtId="3" fontId="5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165" fontId="5" fillId="2" borderId="1" pivotButton="0" quotePrefix="0" xfId="0"/>
    <xf numFmtId="0" fontId="5" fillId="0" borderId="0" pivotButton="0" quotePrefix="0" xfId="0"/>
    <xf numFmtId="0" fontId="5" fillId="2" borderId="1" pivotButton="0" quotePrefix="0" xfId="0"/>
    <xf numFmtId="0" fontId="6" fillId="3" borderId="1" applyAlignment="1" pivotButton="0" quotePrefix="0" xfId="0">
      <alignment vertical="center" wrapText="1"/>
    </xf>
    <xf numFmtId="3" fontId="5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เทมเพลตคำนวณ RFM สำหรับธุรกิจค้าส่ง</t>
        </is>
      </c>
    </row>
    <row r="2">
      <c r="A2" s="2" t="inlineStr">
        <is>
          <t>จากบทความ RFM Analysis คืออะไร โดย ForwardMiles (forwardmiles.co/rfm-analysis-wholesale)</t>
        </is>
      </c>
    </row>
    <row r="3">
      <c r="A3" s="2" t="inlineStr"/>
    </row>
    <row r="4">
      <c r="A4" s="2" t="inlineStr">
        <is>
          <t>1. วางข้อมูลออเดอร์ในชีต Orders หนึ่งแถวต่อหนึ่งออเดอร์ ใช้ยอดสุทธิหลังหักส่วนลดและการคืนสินค้า</t>
        </is>
      </c>
    </row>
    <row r="5">
      <c r="A5" s="2" t="inlineStr">
        <is>
          <t>2. ตั้งวันที่อ้างอิง ช่วงวิเคราะห์ และเกณฑ์คะแนนในชีต เกณฑ์ (ช่องสีส้มแก้ได้)</t>
        </is>
      </c>
    </row>
    <row r="6">
      <c r="A6" s="2" t="inlineStr">
        <is>
          <t>3. ใส่รหัสลูกค้าที่ไม่ซ้ำกันในคอลัมน์ A ของชีต RFM แล้วลากสูตรคอลัมน์ B ถึง I ลงมาให้ครบ</t>
        </is>
      </c>
    </row>
    <row r="7">
      <c r="A7" s="2" t="inlineStr">
        <is>
          <t xml:space="preserve">   (Excel 365 และ Google Sheets ใช้ =UNIQUE(Orders!A2:A) ดึงรายชื่อได้ หรือใช้ Remove Duplicates)</t>
        </is>
      </c>
    </row>
    <row r="8">
      <c r="A8" s="2" t="inlineStr">
        <is>
          <t>4. ชีต RFM จะคำนวณ Recency Frequency Monetary คะแนน 1 ถึง 5 และ Segment ให้</t>
        </is>
      </c>
    </row>
    <row r="9">
      <c r="A9" s="2" t="inlineStr"/>
    </row>
    <row r="10">
      <c r="A10" s="2" t="inlineStr">
        <is>
          <t>ข้อมูลในไฟล์เป็นตัวอย่างสมมุติ 5 ร้านตามตารางในบทความ ไม่ใช่ข้อมูลลูกค้าจริง</t>
        </is>
      </c>
    </row>
    <row r="11">
      <c r="A11" s="2" t="inlineStr">
        <is>
          <t>มีออเดอร์ยกเลิก 1 รายการ และออเดอร์ก่อนช่วงวิเคราะห์ 1 รายการ เพื่อให้เห็นว่าสูตรไม่นับทั้งสองแบบ</t>
        </is>
      </c>
    </row>
    <row r="12">
      <c r="A12" s="2" t="inlineStr">
        <is>
          <t>เกณฑ์ตัวอย่างเหมาะกับธุรกิจที่รอบซื้อค่อนข้างสั้น ควรปรับตาม Buying Cycle จริงของธุรกิจ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18" customWidth="1" min="4" max="4"/>
    <col width="16" customWidth="1" min="5" max="5"/>
    <col width="10" customWidth="1" min="6" max="6"/>
    <col width="10" customWidth="1" min="7" max="7"/>
    <col width="10" customWidth="1" min="8" max="8"/>
    <col width="20" customWidth="1" min="9" max="9"/>
  </cols>
  <sheetData>
    <row r="1">
      <c r="A1" s="3" t="inlineStr">
        <is>
          <t>Customer ID</t>
        </is>
      </c>
      <c r="B1" s="3" t="inlineStr">
        <is>
          <t>ซื้อสำเร็จล่าสุด</t>
        </is>
      </c>
      <c r="C1" s="3" t="inlineStr">
        <is>
          <t>Recency (วัน)</t>
        </is>
      </c>
      <c r="D1" s="3" t="inlineStr">
        <is>
          <t>Frequency (ออเดอร์)</t>
        </is>
      </c>
      <c r="E1" s="3" t="inlineStr">
        <is>
          <t>Monetary (บาท)</t>
        </is>
      </c>
      <c r="F1" s="3" t="inlineStr">
        <is>
          <t>คะแนน R</t>
        </is>
      </c>
      <c r="G1" s="3" t="inlineStr">
        <is>
          <t>คะแนน F</t>
        </is>
      </c>
      <c r="H1" s="3" t="inlineStr">
        <is>
          <t>คะแนน M</t>
        </is>
      </c>
      <c r="I1" s="3" t="inlineStr">
        <is>
          <t>Segment</t>
        </is>
      </c>
    </row>
    <row r="2">
      <c r="A2" s="4" t="inlineStr">
        <is>
          <t>ร้านรุ่งเรือง</t>
        </is>
      </c>
      <c r="B2" s="5">
        <f>IF(D2=0,"",_xlfn.MAXIFS(Orders!$C$2:$C$5000,Orders!$A$2:$A$5000,$A2,Orders!$E$2:$E$5000,DoneStatus,Orders!$C$2:$C$5000,"&gt;="&amp;StartDate,Orders!$C$2:$C$5000,"&lt;"&amp;RefDate))</f>
        <v/>
      </c>
      <c r="C2" s="4">
        <f>IF(D2=0,"",RefDate-B2)</f>
        <v/>
      </c>
      <c r="D2" s="4">
        <f>COUNTIFS(Orders!$A$2:$A$5000,$A2,Orders!$E$2:$E$5000,DoneStatus,Orders!$C$2:$C$5000,"&gt;="&amp;StartDate,Orders!$C$2:$C$5000,"&lt;"&amp;RefDate)</f>
        <v/>
      </c>
      <c r="E2" s="6">
        <f>SUMIFS(Orders!$D$2:$D$5000,Orders!$A$2:$A$5000,$A2,Orders!$E$2:$E$5000,DoneStatus,Orders!$C$2:$C$5000,"&gt;="&amp;StartDate,Orders!$C$2:$C$5000,"&lt;"&amp;RefDate)</f>
        <v/>
      </c>
      <c r="F2" s="4">
        <f>IF(D2=0,1,IF(C2&lt;='เกณฑ์'!$B$8,5,IF(C2&lt;='เกณฑ์'!$B$9,4,IF(C2&lt;='เกณฑ์'!$B$10,3,IF(C2&lt;='เกณฑ์'!$B$11,2,1)))))</f>
        <v/>
      </c>
      <c r="G2" s="4">
        <f>IF(D2&gt;='เกณฑ์'!$C$8,5,IF(D2&gt;='เกณฑ์'!$C$9,4,IF(D2&gt;='เกณฑ์'!$C$10,3,IF(D2&gt;='เกณฑ์'!$C$11,2,1))))</f>
        <v/>
      </c>
      <c r="H2" s="4">
        <f>IF(E2&gt;='เกณฑ์'!$D$8,5,IF(E2&gt;='เกณฑ์'!$D$9,4,IF(E2&gt;='เกณฑ์'!$D$10,3,IF(E2&gt;='เกณฑ์'!$D$11,2,1))))</f>
        <v/>
      </c>
      <c r="I2" s="4">
        <f>IF(F2&lt;=2,IF(OR(G2&gt;=3,H2&gt;=3),"At Risk","Lost / Inactive"),IF(G2&lt;=2,"Potential Loyalists",IF(AND(F2&gt;=4,G2&gt;=4,H2&gt;=4),"Champions","Loyal Customers")))</f>
        <v/>
      </c>
    </row>
    <row r="3">
      <c r="A3" s="4" t="inlineStr">
        <is>
          <t>ร้านมั่นคง</t>
        </is>
      </c>
      <c r="B3" s="5">
        <f>IF(D3=0,"",_xlfn.MAXIFS(Orders!$C$2:$C$5000,Orders!$A$2:$A$5000,$A3,Orders!$E$2:$E$5000,DoneStatus,Orders!$C$2:$C$5000,"&gt;="&amp;StartDate,Orders!$C$2:$C$5000,"&lt;"&amp;RefDate))</f>
        <v/>
      </c>
      <c r="C3" s="4">
        <f>IF(D3=0,"",RefDate-B3)</f>
        <v/>
      </c>
      <c r="D3" s="4">
        <f>COUNTIFS(Orders!$A$2:$A$5000,$A3,Orders!$E$2:$E$5000,DoneStatus,Orders!$C$2:$C$5000,"&gt;="&amp;StartDate,Orders!$C$2:$C$5000,"&lt;"&amp;RefDate)</f>
        <v/>
      </c>
      <c r="E3" s="6">
        <f>SUMIFS(Orders!$D$2:$D$5000,Orders!$A$2:$A$5000,$A3,Orders!$E$2:$E$5000,DoneStatus,Orders!$C$2:$C$5000,"&gt;="&amp;StartDate,Orders!$C$2:$C$5000,"&lt;"&amp;RefDate)</f>
        <v/>
      </c>
      <c r="F3" s="4">
        <f>IF(D3=0,1,IF(C3&lt;='เกณฑ์'!$B$8,5,IF(C3&lt;='เกณฑ์'!$B$9,4,IF(C3&lt;='เกณฑ์'!$B$10,3,IF(C3&lt;='เกณฑ์'!$B$11,2,1)))))</f>
        <v/>
      </c>
      <c r="G3" s="4">
        <f>IF(D3&gt;='เกณฑ์'!$C$8,5,IF(D3&gt;='เกณฑ์'!$C$9,4,IF(D3&gt;='เกณฑ์'!$C$10,3,IF(D3&gt;='เกณฑ์'!$C$11,2,1))))</f>
        <v/>
      </c>
      <c r="H3" s="4">
        <f>IF(E3&gt;='เกณฑ์'!$D$8,5,IF(E3&gt;='เกณฑ์'!$D$9,4,IF(E3&gt;='เกณฑ์'!$D$10,3,IF(E3&gt;='เกณฑ์'!$D$11,2,1))))</f>
        <v/>
      </c>
      <c r="I3" s="4">
        <f>IF(F3&lt;=2,IF(OR(G3&gt;=3,H3&gt;=3),"At Risk","Lost / Inactive"),IF(G3&lt;=2,"Potential Loyalists",IF(AND(F3&gt;=4,G3&gt;=4,H3&gt;=4),"Champions","Loyal Customers")))</f>
        <v/>
      </c>
    </row>
    <row r="4">
      <c r="A4" s="4" t="inlineStr">
        <is>
          <t>ร้านเริ่มดี</t>
        </is>
      </c>
      <c r="B4" s="5">
        <f>IF(D4=0,"",_xlfn.MAXIFS(Orders!$C$2:$C$5000,Orders!$A$2:$A$5000,$A4,Orders!$E$2:$E$5000,DoneStatus,Orders!$C$2:$C$5000,"&gt;="&amp;StartDate,Orders!$C$2:$C$5000,"&lt;"&amp;RefDate))</f>
        <v/>
      </c>
      <c r="C4" s="4">
        <f>IF(D4=0,"",RefDate-B4)</f>
        <v/>
      </c>
      <c r="D4" s="4">
        <f>COUNTIFS(Orders!$A$2:$A$5000,$A4,Orders!$E$2:$E$5000,DoneStatus,Orders!$C$2:$C$5000,"&gt;="&amp;StartDate,Orders!$C$2:$C$5000,"&lt;"&amp;RefDate)</f>
        <v/>
      </c>
      <c r="E4" s="6">
        <f>SUMIFS(Orders!$D$2:$D$5000,Orders!$A$2:$A$5000,$A4,Orders!$E$2:$E$5000,DoneStatus,Orders!$C$2:$C$5000,"&gt;="&amp;StartDate,Orders!$C$2:$C$5000,"&lt;"&amp;RefDate)</f>
        <v/>
      </c>
      <c r="F4" s="4">
        <f>IF(D4=0,1,IF(C4&lt;='เกณฑ์'!$B$8,5,IF(C4&lt;='เกณฑ์'!$B$9,4,IF(C4&lt;='เกณฑ์'!$B$10,3,IF(C4&lt;='เกณฑ์'!$B$11,2,1)))))</f>
        <v/>
      </c>
      <c r="G4" s="4">
        <f>IF(D4&gt;='เกณฑ์'!$C$8,5,IF(D4&gt;='เกณฑ์'!$C$9,4,IF(D4&gt;='เกณฑ์'!$C$10,3,IF(D4&gt;='เกณฑ์'!$C$11,2,1))))</f>
        <v/>
      </c>
      <c r="H4" s="4">
        <f>IF(E4&gt;='เกณฑ์'!$D$8,5,IF(E4&gt;='เกณฑ์'!$D$9,4,IF(E4&gt;='เกณฑ์'!$D$10,3,IF(E4&gt;='เกณฑ์'!$D$11,2,1))))</f>
        <v/>
      </c>
      <c r="I4" s="4">
        <f>IF(F4&lt;=2,IF(OR(G4&gt;=3,H4&gt;=3),"At Risk","Lost / Inactive"),IF(G4&lt;=2,"Potential Loyalists",IF(AND(F4&gt;=4,G4&gt;=4,H4&gt;=4),"Champions","Loyal Customers")))</f>
        <v/>
      </c>
    </row>
    <row r="5">
      <c r="A5" s="4" t="inlineStr">
        <is>
          <t>ร้านเจริญ</t>
        </is>
      </c>
      <c r="B5" s="5">
        <f>IF(D5=0,"",_xlfn.MAXIFS(Orders!$C$2:$C$5000,Orders!$A$2:$A$5000,$A5,Orders!$E$2:$E$5000,DoneStatus,Orders!$C$2:$C$5000,"&gt;="&amp;StartDate,Orders!$C$2:$C$5000,"&lt;"&amp;RefDate))</f>
        <v/>
      </c>
      <c r="C5" s="4">
        <f>IF(D5=0,"",RefDate-B5)</f>
        <v/>
      </c>
      <c r="D5" s="4">
        <f>COUNTIFS(Orders!$A$2:$A$5000,$A5,Orders!$E$2:$E$5000,DoneStatus,Orders!$C$2:$C$5000,"&gt;="&amp;StartDate,Orders!$C$2:$C$5000,"&lt;"&amp;RefDate)</f>
        <v/>
      </c>
      <c r="E5" s="6">
        <f>SUMIFS(Orders!$D$2:$D$5000,Orders!$A$2:$A$5000,$A5,Orders!$E$2:$E$5000,DoneStatus,Orders!$C$2:$C$5000,"&gt;="&amp;StartDate,Orders!$C$2:$C$5000,"&lt;"&amp;RefDate)</f>
        <v/>
      </c>
      <c r="F5" s="4">
        <f>IF(D5=0,1,IF(C5&lt;='เกณฑ์'!$B$8,5,IF(C5&lt;='เกณฑ์'!$B$9,4,IF(C5&lt;='เกณฑ์'!$B$10,3,IF(C5&lt;='เกณฑ์'!$B$11,2,1)))))</f>
        <v/>
      </c>
      <c r="G5" s="4">
        <f>IF(D5&gt;='เกณฑ์'!$C$8,5,IF(D5&gt;='เกณฑ์'!$C$9,4,IF(D5&gt;='เกณฑ์'!$C$10,3,IF(D5&gt;='เกณฑ์'!$C$11,2,1))))</f>
        <v/>
      </c>
      <c r="H5" s="4">
        <f>IF(E5&gt;='เกณฑ์'!$D$8,5,IF(E5&gt;='เกณฑ์'!$D$9,4,IF(E5&gt;='เกณฑ์'!$D$10,3,IF(E5&gt;='เกณฑ์'!$D$11,2,1))))</f>
        <v/>
      </c>
      <c r="I5" s="4">
        <f>IF(F5&lt;=2,IF(OR(G5&gt;=3,H5&gt;=3),"At Risk","Lost / Inactive"),IF(G5&lt;=2,"Potential Loyalists",IF(AND(F5&gt;=4,G5&gt;=4,H5&gt;=4),"Champions","Loyal Customers")))</f>
        <v/>
      </c>
    </row>
    <row r="6">
      <c r="A6" s="4" t="inlineStr">
        <is>
          <t>ร้านพักนาน</t>
        </is>
      </c>
      <c r="B6" s="5">
        <f>IF(D6=0,"",_xlfn.MAXIFS(Orders!$C$2:$C$5000,Orders!$A$2:$A$5000,$A6,Orders!$E$2:$E$5000,DoneStatus,Orders!$C$2:$C$5000,"&gt;="&amp;StartDate,Orders!$C$2:$C$5000,"&lt;"&amp;RefDate))</f>
        <v/>
      </c>
      <c r="C6" s="4">
        <f>IF(D6=0,"",RefDate-B6)</f>
        <v/>
      </c>
      <c r="D6" s="4">
        <f>COUNTIFS(Orders!$A$2:$A$5000,$A6,Orders!$E$2:$E$5000,DoneStatus,Orders!$C$2:$C$5000,"&gt;="&amp;StartDate,Orders!$C$2:$C$5000,"&lt;"&amp;RefDate)</f>
        <v/>
      </c>
      <c r="E6" s="6">
        <f>SUMIFS(Orders!$D$2:$D$5000,Orders!$A$2:$A$5000,$A6,Orders!$E$2:$E$5000,DoneStatus,Orders!$C$2:$C$5000,"&gt;="&amp;StartDate,Orders!$C$2:$C$5000,"&lt;"&amp;RefDate)</f>
        <v/>
      </c>
      <c r="F6" s="4">
        <f>IF(D6=0,1,IF(C6&lt;='เกณฑ์'!$B$8,5,IF(C6&lt;='เกณฑ์'!$B$9,4,IF(C6&lt;='เกณฑ์'!$B$10,3,IF(C6&lt;='เกณฑ์'!$B$11,2,1)))))</f>
        <v/>
      </c>
      <c r="G6" s="4">
        <f>IF(D6&gt;='เกณฑ์'!$C$8,5,IF(D6&gt;='เกณฑ์'!$C$9,4,IF(D6&gt;='เกณฑ์'!$C$10,3,IF(D6&gt;='เกณฑ์'!$C$11,2,1))))</f>
        <v/>
      </c>
      <c r="H6" s="4">
        <f>IF(E6&gt;='เกณฑ์'!$D$8,5,IF(E6&gt;='เกณฑ์'!$D$9,4,IF(E6&gt;='เกณฑ์'!$D$10,3,IF(E6&gt;='เกณฑ์'!$D$11,2,1))))</f>
        <v/>
      </c>
      <c r="I6" s="4">
        <f>IF(F6&lt;=2,IF(OR(G6&gt;=3,H6&gt;=3),"At Risk","Lost / Inactive"),IF(G6&lt;=2,"Potential Loyalists",IF(AND(F6&gt;=4,G6&gt;=4,H6&gt;=4),"Champions","Loyal Customers")))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30" customWidth="1" min="3" max="3"/>
    <col width="24" customWidth="1" min="4" max="4"/>
  </cols>
  <sheetData>
    <row r="1">
      <c r="A1" s="7" t="inlineStr">
        <is>
          <t>ตั้งค่าการคำนวณ</t>
        </is>
      </c>
    </row>
    <row r="3">
      <c r="A3" s="8" t="inlineStr">
        <is>
          <t>วันที่อ้างอิง</t>
        </is>
      </c>
      <c r="B3" s="9" t="n">
        <v>46204</v>
      </c>
      <c r="C3" s="10" t="inlineStr">
        <is>
          <t>วันที่ใช้นับ Recency (ไม่นับออเดอร์ตั้งแต่วันนี้เป็นต้นไป)</t>
        </is>
      </c>
    </row>
    <row r="4">
      <c r="A4" s="8" t="inlineStr">
        <is>
          <t>เริ่มช่วงวิเคราะห์</t>
        </is>
      </c>
      <c r="B4" s="9" t="n">
        <v>45839</v>
      </c>
      <c r="C4" s="10" t="inlineStr">
        <is>
          <t>นับออเดอร์ตั้งแต่วันนี้ ถึงก่อนวันที่อ้างอิง</t>
        </is>
      </c>
    </row>
    <row r="5">
      <c r="A5" s="8" t="inlineStr">
        <is>
          <t>สถานะที่นับ</t>
        </is>
      </c>
      <c r="B5" s="11" t="inlineStr">
        <is>
          <t>สำเร็จ</t>
        </is>
      </c>
      <c r="C5" s="10" t="inlineStr">
        <is>
          <t>นับเฉพาะออเดอร์ที่มีสถานะนี้ในคอลัมน์ E ของชีต Orders</t>
        </is>
      </c>
    </row>
    <row r="7" ht="34" customHeight="1">
      <c r="A7" s="12" t="inlineStr">
        <is>
          <t>คะแนน</t>
        </is>
      </c>
      <c r="B7" s="12" t="inlineStr">
        <is>
          <t>R: ซื้อล่าสุดไม่เกิน (วัน)</t>
        </is>
      </c>
      <c r="C7" s="12" t="inlineStr">
        <is>
          <t>F: จำนวนออเดอร์อย่างน้อย</t>
        </is>
      </c>
      <c r="D7" s="12" t="inlineStr">
        <is>
          <t>M: ยอดซื้อสุทธิอย่างน้อย (บาท)</t>
        </is>
      </c>
    </row>
    <row r="8">
      <c r="A8" s="8" t="n">
        <v>5</v>
      </c>
      <c r="B8" s="13" t="n">
        <v>14</v>
      </c>
      <c r="C8" s="13" t="n">
        <v>16</v>
      </c>
      <c r="D8" s="13" t="n">
        <v>500000</v>
      </c>
    </row>
    <row r="9">
      <c r="A9" s="8" t="n">
        <v>4</v>
      </c>
      <c r="B9" s="13" t="n">
        <v>30</v>
      </c>
      <c r="C9" s="13" t="n">
        <v>10</v>
      </c>
      <c r="D9" s="13" t="n">
        <v>250000</v>
      </c>
    </row>
    <row r="10">
      <c r="A10" s="8" t="n">
        <v>3</v>
      </c>
      <c r="B10" s="13" t="n">
        <v>60</v>
      </c>
      <c r="C10" s="13" t="n">
        <v>6</v>
      </c>
      <c r="D10" s="13" t="n">
        <v>100000</v>
      </c>
    </row>
    <row r="11">
      <c r="A11" s="8" t="n">
        <v>2</v>
      </c>
      <c r="B11" s="13" t="n">
        <v>90</v>
      </c>
      <c r="C11" s="13" t="n">
        <v>3</v>
      </c>
      <c r="D11" s="13" t="n">
        <v>30000</v>
      </c>
    </row>
    <row r="12">
      <c r="A12" s="8" t="n">
        <v>1</v>
      </c>
      <c r="B12" s="4" t="inlineStr">
        <is>
          <t>มากกว่าเกณฑ์คะแนน 2</t>
        </is>
      </c>
      <c r="C12" s="4" t="inlineStr">
        <is>
          <t>น้อยกว่าเกณฑ์คะแนน 2</t>
        </is>
      </c>
      <c r="D12" s="4" t="inlineStr">
        <is>
          <t>น้อยกว่าเกณฑ์คะแนน 2</t>
        </is>
      </c>
    </row>
    <row r="14">
      <c r="A14" s="8" t="inlineStr">
        <is>
          <t>ลำดับการจัด Segment (ตรวจจากบนลงล่าง)</t>
        </is>
      </c>
    </row>
    <row r="15">
      <c r="A15" s="10" t="inlineStr">
        <is>
          <t>R 1-2 และ F หรือ M ตั้งแต่ 3 = At Risk</t>
        </is>
      </c>
    </row>
    <row r="16">
      <c r="A16" s="10" t="inlineStr">
        <is>
          <t>R 1-2 ที่เหลือ = Lost / Inactive</t>
        </is>
      </c>
    </row>
    <row r="17">
      <c r="A17" s="10" t="inlineStr">
        <is>
          <t>R 3-5 และ F 1-2 = Potential Loyalists</t>
        </is>
      </c>
    </row>
    <row r="18">
      <c r="A18" s="10" t="inlineStr">
        <is>
          <t>R F M ตั้งแต่ 4 ทั้งหมด = Champions</t>
        </is>
      </c>
    </row>
    <row r="19">
      <c r="A19" s="10" t="inlineStr">
        <is>
          <t>ที่เหลือ (R 3-5 และ F 3-5) = Loyal Customers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6" customWidth="1" min="4" max="4"/>
    <col width="12" customWidth="1" min="5" max="5"/>
  </cols>
  <sheetData>
    <row r="1">
      <c r="A1" s="3" t="inlineStr">
        <is>
          <t>Customer ID</t>
        </is>
      </c>
      <c r="B1" s="3" t="inlineStr">
        <is>
          <t>Order ID</t>
        </is>
      </c>
      <c r="C1" s="3" t="inlineStr">
        <is>
          <t>วันที่ออเดอร์</t>
        </is>
      </c>
      <c r="D1" s="3" t="inlineStr">
        <is>
          <t>ยอดสุทธิ (บาท)</t>
        </is>
      </c>
      <c r="E1" s="3" t="inlineStr">
        <is>
          <t>สถานะ</t>
        </is>
      </c>
    </row>
    <row r="2">
      <c r="A2" s="4" t="inlineStr">
        <is>
          <t>ร้านพักนาน</t>
        </is>
      </c>
      <c r="B2" s="4" t="inlineStr">
        <is>
          <t>SO-0001</t>
        </is>
      </c>
      <c r="C2" s="5" t="n">
        <v>45726</v>
      </c>
      <c r="D2" s="6" t="n">
        <v>12000</v>
      </c>
      <c r="E2" s="4" t="inlineStr">
        <is>
          <t>สำเร็จ</t>
        </is>
      </c>
    </row>
    <row r="3">
      <c r="A3" s="4" t="inlineStr">
        <is>
          <t>ร้านรุ่งเรือง</t>
        </is>
      </c>
      <c r="B3" s="4" t="inlineStr">
        <is>
          <t>SO-0002</t>
        </is>
      </c>
      <c r="C3" s="5" t="n">
        <v>45859</v>
      </c>
      <c r="D3" s="6" t="n">
        <v>34400</v>
      </c>
      <c r="E3" s="4" t="inlineStr">
        <is>
          <t>สำเร็จ</t>
        </is>
      </c>
    </row>
    <row r="4">
      <c r="A4" s="4" t="inlineStr">
        <is>
          <t>ร้านเจริญ</t>
        </is>
      </c>
      <c r="B4" s="4" t="inlineStr">
        <is>
          <t>SO-0003</t>
        </is>
      </c>
      <c r="C4" s="5" t="n">
        <v>45875</v>
      </c>
      <c r="D4" s="6" t="n">
        <v>30000</v>
      </c>
      <c r="E4" s="4" t="inlineStr">
        <is>
          <t>สำเร็จ</t>
        </is>
      </c>
    </row>
    <row r="5">
      <c r="A5" s="4" t="inlineStr">
        <is>
          <t>ร้านรุ่งเรือง</t>
        </is>
      </c>
      <c r="B5" s="4" t="inlineStr">
        <is>
          <t>SO-0004</t>
        </is>
      </c>
      <c r="C5" s="5" t="n">
        <v>45879</v>
      </c>
      <c r="D5" s="6" t="n">
        <v>34400</v>
      </c>
      <c r="E5" s="4" t="inlineStr">
        <is>
          <t>สำเร็จ</t>
        </is>
      </c>
    </row>
    <row r="6">
      <c r="A6" s="4" t="inlineStr">
        <is>
          <t>ร้านมั่นคง</t>
        </is>
      </c>
      <c r="B6" s="4" t="inlineStr">
        <is>
          <t>SO-0005</t>
        </is>
      </c>
      <c r="C6" s="5" t="n">
        <v>45884</v>
      </c>
      <c r="D6" s="6" t="n">
        <v>20000</v>
      </c>
      <c r="E6" s="4" t="inlineStr">
        <is>
          <t>สำเร็จ</t>
        </is>
      </c>
    </row>
    <row r="7">
      <c r="A7" s="4" t="inlineStr">
        <is>
          <t>ร้านเจริญ</t>
        </is>
      </c>
      <c r="B7" s="4" t="inlineStr">
        <is>
          <t>SO-0006</t>
        </is>
      </c>
      <c r="C7" s="5" t="n">
        <v>45893</v>
      </c>
      <c r="D7" s="6" t="n">
        <v>30000</v>
      </c>
      <c r="E7" s="4" t="inlineStr">
        <is>
          <t>สำเร็จ</t>
        </is>
      </c>
    </row>
    <row r="8">
      <c r="A8" s="4" t="inlineStr">
        <is>
          <t>ร้านรุ่งเรือง</t>
        </is>
      </c>
      <c r="B8" s="4" t="inlineStr">
        <is>
          <t>SO-0007</t>
        </is>
      </c>
      <c r="C8" s="5" t="n">
        <v>45899</v>
      </c>
      <c r="D8" s="6" t="n">
        <v>34400</v>
      </c>
      <c r="E8" s="4" t="inlineStr">
        <is>
          <t>สำเร็จ</t>
        </is>
      </c>
    </row>
    <row r="9">
      <c r="A9" s="4" t="inlineStr">
        <is>
          <t>ร้านมั่นคง</t>
        </is>
      </c>
      <c r="B9" s="4" t="inlineStr">
        <is>
          <t>SO-0008</t>
        </is>
      </c>
      <c r="C9" s="5" t="n">
        <v>45909</v>
      </c>
      <c r="D9" s="6" t="n">
        <v>20000</v>
      </c>
      <c r="E9" s="4" t="inlineStr">
        <is>
          <t>สำเร็จ</t>
        </is>
      </c>
    </row>
    <row r="10">
      <c r="A10" s="4" t="inlineStr">
        <is>
          <t>ร้านเจริญ</t>
        </is>
      </c>
      <c r="B10" s="4" t="inlineStr">
        <is>
          <t>SO-0009</t>
        </is>
      </c>
      <c r="C10" s="5" t="n">
        <v>45911</v>
      </c>
      <c r="D10" s="6" t="n">
        <v>30000</v>
      </c>
      <c r="E10" s="4" t="inlineStr">
        <is>
          <t>สำเร็จ</t>
        </is>
      </c>
    </row>
    <row r="11">
      <c r="A11" s="4" t="inlineStr">
        <is>
          <t>ร้านรุ่งเรือง</t>
        </is>
      </c>
      <c r="B11" s="4" t="inlineStr">
        <is>
          <t>SO-0010</t>
        </is>
      </c>
      <c r="C11" s="5" t="n">
        <v>45919</v>
      </c>
      <c r="D11" s="6" t="n">
        <v>34400</v>
      </c>
      <c r="E11" s="4" t="inlineStr">
        <is>
          <t>สำเร็จ</t>
        </is>
      </c>
    </row>
    <row r="12">
      <c r="A12" s="4" t="inlineStr">
        <is>
          <t>ร้านเจริญ</t>
        </is>
      </c>
      <c r="B12" s="4" t="inlineStr">
        <is>
          <t>SO-0011</t>
        </is>
      </c>
      <c r="C12" s="5" t="n">
        <v>45929</v>
      </c>
      <c r="D12" s="6" t="n">
        <v>30000</v>
      </c>
      <c r="E12" s="4" t="inlineStr">
        <is>
          <t>สำเร็จ</t>
        </is>
      </c>
    </row>
    <row r="13">
      <c r="A13" s="4" t="inlineStr">
        <is>
          <t>ร้านมั่นคง</t>
        </is>
      </c>
      <c r="B13" s="4" t="inlineStr">
        <is>
          <t>SO-0012</t>
        </is>
      </c>
      <c r="C13" s="5" t="n">
        <v>45934</v>
      </c>
      <c r="D13" s="6" t="n">
        <v>20000</v>
      </c>
      <c r="E13" s="4" t="inlineStr">
        <is>
          <t>สำเร็จ</t>
        </is>
      </c>
    </row>
    <row r="14">
      <c r="A14" s="4" t="inlineStr">
        <is>
          <t>ร้านรุ่งเรือง</t>
        </is>
      </c>
      <c r="B14" s="4" t="inlineStr">
        <is>
          <t>SO-0013</t>
        </is>
      </c>
      <c r="C14" s="5" t="n">
        <v>45939</v>
      </c>
      <c r="D14" s="6" t="n">
        <v>34400</v>
      </c>
      <c r="E14" s="4" t="inlineStr">
        <is>
          <t>สำเร็จ</t>
        </is>
      </c>
    </row>
    <row r="15">
      <c r="A15" s="4" t="inlineStr">
        <is>
          <t>ร้านเจริญ</t>
        </is>
      </c>
      <c r="B15" s="4" t="inlineStr">
        <is>
          <t>SO-0014</t>
        </is>
      </c>
      <c r="C15" s="5" t="n">
        <v>45947</v>
      </c>
      <c r="D15" s="6" t="n">
        <v>30000</v>
      </c>
      <c r="E15" s="4" t="inlineStr">
        <is>
          <t>สำเร็จ</t>
        </is>
      </c>
    </row>
    <row r="16">
      <c r="A16" s="4" t="inlineStr">
        <is>
          <t>ร้านพักนาน</t>
        </is>
      </c>
      <c r="B16" s="4" t="inlineStr">
        <is>
          <t>SO-0015</t>
        </is>
      </c>
      <c r="C16" s="5" t="n">
        <v>45950</v>
      </c>
      <c r="D16" s="6" t="n">
        <v>7500</v>
      </c>
      <c r="E16" s="4" t="inlineStr">
        <is>
          <t>สำเร็จ</t>
        </is>
      </c>
    </row>
    <row r="17">
      <c r="A17" s="4" t="inlineStr">
        <is>
          <t>ร้านรุ่งเรือง</t>
        </is>
      </c>
      <c r="B17" s="4" t="inlineStr">
        <is>
          <t>SO-0016</t>
        </is>
      </c>
      <c r="C17" s="5" t="n">
        <v>45959</v>
      </c>
      <c r="D17" s="6" t="n">
        <v>34400</v>
      </c>
      <c r="E17" s="4" t="inlineStr">
        <is>
          <t>สำเร็จ</t>
        </is>
      </c>
    </row>
    <row r="18">
      <c r="A18" s="4" t="inlineStr">
        <is>
          <t>ร้านมั่นคง</t>
        </is>
      </c>
      <c r="B18" s="4" t="inlineStr">
        <is>
          <t>SO-0017</t>
        </is>
      </c>
      <c r="C18" s="5" t="n">
        <v>45959</v>
      </c>
      <c r="D18" s="6" t="n">
        <v>20000</v>
      </c>
      <c r="E18" s="4" t="inlineStr">
        <is>
          <t>สำเร็จ</t>
        </is>
      </c>
    </row>
    <row r="19">
      <c r="A19" s="4" t="inlineStr">
        <is>
          <t>ร้านเจริญ</t>
        </is>
      </c>
      <c r="B19" s="4" t="inlineStr">
        <is>
          <t>SO-0018</t>
        </is>
      </c>
      <c r="C19" s="5" t="n">
        <v>45965</v>
      </c>
      <c r="D19" s="6" t="n">
        <v>30000</v>
      </c>
      <c r="E19" s="4" t="inlineStr">
        <is>
          <t>สำเร็จ</t>
        </is>
      </c>
    </row>
    <row r="20">
      <c r="A20" s="4" t="inlineStr">
        <is>
          <t>ร้านรุ่งเรือง</t>
        </is>
      </c>
      <c r="B20" s="4" t="inlineStr">
        <is>
          <t>SO-0019</t>
        </is>
      </c>
      <c r="C20" s="5" t="n">
        <v>45979</v>
      </c>
      <c r="D20" s="6" t="n">
        <v>34400</v>
      </c>
      <c r="E20" s="4" t="inlineStr">
        <is>
          <t>สำเร็จ</t>
        </is>
      </c>
    </row>
    <row r="21">
      <c r="A21" s="4" t="inlineStr">
        <is>
          <t>ร้านเจริญ</t>
        </is>
      </c>
      <c r="B21" s="4" t="inlineStr">
        <is>
          <t>SO-0020</t>
        </is>
      </c>
      <c r="C21" s="5" t="n">
        <v>45983</v>
      </c>
      <c r="D21" s="6" t="n">
        <v>30000</v>
      </c>
      <c r="E21" s="4" t="inlineStr">
        <is>
          <t>สำเร็จ</t>
        </is>
      </c>
    </row>
    <row r="22">
      <c r="A22" s="4" t="inlineStr">
        <is>
          <t>ร้านมั่นคง</t>
        </is>
      </c>
      <c r="B22" s="4" t="inlineStr">
        <is>
          <t>SO-0021</t>
        </is>
      </c>
      <c r="C22" s="5" t="n">
        <v>45984</v>
      </c>
      <c r="D22" s="6" t="n">
        <v>20000</v>
      </c>
      <c r="E22" s="4" t="inlineStr">
        <is>
          <t>สำเร็จ</t>
        </is>
      </c>
    </row>
    <row r="23">
      <c r="A23" s="4" t="inlineStr">
        <is>
          <t>ร้านรุ่งเรือง</t>
        </is>
      </c>
      <c r="B23" s="4" t="inlineStr">
        <is>
          <t>SO-0022</t>
        </is>
      </c>
      <c r="C23" s="5" t="n">
        <v>45999</v>
      </c>
      <c r="D23" s="6" t="n">
        <v>34400</v>
      </c>
      <c r="E23" s="4" t="inlineStr">
        <is>
          <t>สำเร็จ</t>
        </is>
      </c>
    </row>
    <row r="24">
      <c r="A24" s="4" t="inlineStr">
        <is>
          <t>ร้านเจริญ</t>
        </is>
      </c>
      <c r="B24" s="4" t="inlineStr">
        <is>
          <t>SO-0023</t>
        </is>
      </c>
      <c r="C24" s="5" t="n">
        <v>46001</v>
      </c>
      <c r="D24" s="6" t="n">
        <v>30000</v>
      </c>
      <c r="E24" s="4" t="inlineStr">
        <is>
          <t>สำเร็จ</t>
        </is>
      </c>
    </row>
    <row r="25">
      <c r="A25" s="4" t="inlineStr">
        <is>
          <t>ร้านมั่นคง</t>
        </is>
      </c>
      <c r="B25" s="4" t="inlineStr">
        <is>
          <t>SO-0024</t>
        </is>
      </c>
      <c r="C25" s="5" t="n">
        <v>46009</v>
      </c>
      <c r="D25" s="6" t="n">
        <v>20000</v>
      </c>
      <c r="E25" s="4" t="inlineStr">
        <is>
          <t>สำเร็จ</t>
        </is>
      </c>
    </row>
    <row r="26">
      <c r="A26" s="4" t="inlineStr">
        <is>
          <t>ร้านรุ่งเรือง</t>
        </is>
      </c>
      <c r="B26" s="4" t="inlineStr">
        <is>
          <t>SO-0025</t>
        </is>
      </c>
      <c r="C26" s="5" t="n">
        <v>46019</v>
      </c>
      <c r="D26" s="6" t="n">
        <v>34400</v>
      </c>
      <c r="E26" s="4" t="inlineStr">
        <is>
          <t>สำเร็จ</t>
        </is>
      </c>
    </row>
    <row r="27">
      <c r="A27" s="4" t="inlineStr">
        <is>
          <t>ร้านเจริญ</t>
        </is>
      </c>
      <c r="B27" s="4" t="inlineStr">
        <is>
          <t>SO-0026</t>
        </is>
      </c>
      <c r="C27" s="5" t="n">
        <v>46019</v>
      </c>
      <c r="D27" s="6" t="n">
        <v>30000</v>
      </c>
      <c r="E27" s="4" t="inlineStr">
        <is>
          <t>สำเร็จ</t>
        </is>
      </c>
    </row>
    <row r="28">
      <c r="A28" s="4" t="inlineStr">
        <is>
          <t>ร้านพักนาน</t>
        </is>
      </c>
      <c r="B28" s="4" t="inlineStr">
        <is>
          <t>SO-0027</t>
        </is>
      </c>
      <c r="C28" s="5" t="n">
        <v>46023</v>
      </c>
      <c r="D28" s="6" t="n">
        <v>7500</v>
      </c>
      <c r="E28" s="4" t="inlineStr">
        <is>
          <t>สำเร็จ</t>
        </is>
      </c>
    </row>
    <row r="29">
      <c r="A29" s="4" t="inlineStr">
        <is>
          <t>ร้านมั่นคง</t>
        </is>
      </c>
      <c r="B29" s="4" t="inlineStr">
        <is>
          <t>SO-0028</t>
        </is>
      </c>
      <c r="C29" s="5" t="n">
        <v>46034</v>
      </c>
      <c r="D29" s="6" t="n">
        <v>20000</v>
      </c>
      <c r="E29" s="4" t="inlineStr">
        <is>
          <t>สำเร็จ</t>
        </is>
      </c>
    </row>
    <row r="30">
      <c r="A30" s="4" t="inlineStr">
        <is>
          <t>ร้านเจริญ</t>
        </is>
      </c>
      <c r="B30" s="4" t="inlineStr">
        <is>
          <t>SO-0029</t>
        </is>
      </c>
      <c r="C30" s="5" t="n">
        <v>46037</v>
      </c>
      <c r="D30" s="6" t="n">
        <v>30000</v>
      </c>
      <c r="E30" s="4" t="inlineStr">
        <is>
          <t>สำเร็จ</t>
        </is>
      </c>
    </row>
    <row r="31">
      <c r="A31" s="4" t="inlineStr">
        <is>
          <t>ร้านรุ่งเรือง</t>
        </is>
      </c>
      <c r="B31" s="4" t="inlineStr">
        <is>
          <t>SO-0030</t>
        </is>
      </c>
      <c r="C31" s="5" t="n">
        <v>46039</v>
      </c>
      <c r="D31" s="6" t="n">
        <v>34400</v>
      </c>
      <c r="E31" s="4" t="inlineStr">
        <is>
          <t>สำเร็จ</t>
        </is>
      </c>
    </row>
    <row r="32">
      <c r="A32" s="4" t="inlineStr">
        <is>
          <t>ร้านเจริญ</t>
        </is>
      </c>
      <c r="B32" s="4" t="inlineStr">
        <is>
          <t>SO-0031</t>
        </is>
      </c>
      <c r="C32" s="5" t="n">
        <v>46055</v>
      </c>
      <c r="D32" s="6" t="n">
        <v>30000</v>
      </c>
      <c r="E32" s="4" t="inlineStr">
        <is>
          <t>สำเร็จ</t>
        </is>
      </c>
    </row>
    <row r="33">
      <c r="A33" s="4" t="inlineStr">
        <is>
          <t>ร้านรุ่งเรือง</t>
        </is>
      </c>
      <c r="B33" s="4" t="inlineStr">
        <is>
          <t>SO-0032</t>
        </is>
      </c>
      <c r="C33" s="5" t="n">
        <v>46059</v>
      </c>
      <c r="D33" s="6" t="n">
        <v>34400</v>
      </c>
      <c r="E33" s="4" t="inlineStr">
        <is>
          <t>สำเร็จ</t>
        </is>
      </c>
    </row>
    <row r="34">
      <c r="A34" s="4" t="inlineStr">
        <is>
          <t>ร้านมั่นคง</t>
        </is>
      </c>
      <c r="B34" s="4" t="inlineStr">
        <is>
          <t>SO-0033</t>
        </is>
      </c>
      <c r="C34" s="5" t="n">
        <v>46059</v>
      </c>
      <c r="D34" s="6" t="n">
        <v>20000</v>
      </c>
      <c r="E34" s="4" t="inlineStr">
        <is>
          <t>สำเร็จ</t>
        </is>
      </c>
    </row>
    <row r="35">
      <c r="A35" s="4" t="inlineStr">
        <is>
          <t>ร้านเจริญ</t>
        </is>
      </c>
      <c r="B35" s="4" t="inlineStr">
        <is>
          <t>SO-0034</t>
        </is>
      </c>
      <c r="C35" s="5" t="n">
        <v>46073</v>
      </c>
      <c r="D35" s="6" t="n">
        <v>30000</v>
      </c>
      <c r="E35" s="4" t="inlineStr">
        <is>
          <t>สำเร็จ</t>
        </is>
      </c>
    </row>
    <row r="36">
      <c r="A36" s="4" t="inlineStr">
        <is>
          <t>ร้านรุ่งเรือง</t>
        </is>
      </c>
      <c r="B36" s="4" t="inlineStr">
        <is>
          <t>SO-0035</t>
        </is>
      </c>
      <c r="C36" s="5" t="n">
        <v>46079</v>
      </c>
      <c r="D36" s="6" t="n">
        <v>34400</v>
      </c>
      <c r="E36" s="4" t="inlineStr">
        <is>
          <t>สำเร็จ</t>
        </is>
      </c>
    </row>
    <row r="37">
      <c r="A37" s="4" t="inlineStr">
        <is>
          <t>ร้านมั่นคง</t>
        </is>
      </c>
      <c r="B37" s="4" t="inlineStr">
        <is>
          <t>SO-0036</t>
        </is>
      </c>
      <c r="C37" s="5" t="n">
        <v>46084</v>
      </c>
      <c r="D37" s="6" t="n">
        <v>20000</v>
      </c>
      <c r="E37" s="4" t="inlineStr">
        <is>
          <t>สำเร็จ</t>
        </is>
      </c>
    </row>
    <row r="38">
      <c r="A38" s="4" t="inlineStr">
        <is>
          <t>ร้านเจริญ</t>
        </is>
      </c>
      <c r="B38" s="4" t="inlineStr">
        <is>
          <t>SO-0037</t>
        </is>
      </c>
      <c r="C38" s="5" t="n">
        <v>46091</v>
      </c>
      <c r="D38" s="6" t="n">
        <v>30000</v>
      </c>
      <c r="E38" s="4" t="inlineStr">
        <is>
          <t>สำเร็จ</t>
        </is>
      </c>
    </row>
    <row r="39">
      <c r="A39" s="4" t="inlineStr">
        <is>
          <t>ร้านรุ่งเรือง</t>
        </is>
      </c>
      <c r="B39" s="4" t="inlineStr">
        <is>
          <t>SO-0038</t>
        </is>
      </c>
      <c r="C39" s="5" t="n">
        <v>46099</v>
      </c>
      <c r="D39" s="6" t="n">
        <v>34400</v>
      </c>
      <c r="E39" s="4" t="inlineStr">
        <is>
          <t>สำเร็จ</t>
        </is>
      </c>
    </row>
    <row r="40">
      <c r="A40" s="4" t="inlineStr">
        <is>
          <t>ร้านมั่นคง</t>
        </is>
      </c>
      <c r="B40" s="4" t="inlineStr">
        <is>
          <t>SO-0039</t>
        </is>
      </c>
      <c r="C40" s="5" t="n">
        <v>46109</v>
      </c>
      <c r="D40" s="6" t="n">
        <v>20000</v>
      </c>
      <c r="E40" s="4" t="inlineStr">
        <is>
          <t>สำเร็จ</t>
        </is>
      </c>
    </row>
    <row r="41">
      <c r="A41" s="4" t="inlineStr">
        <is>
          <t>ร้านเจริญ</t>
        </is>
      </c>
      <c r="B41" s="4" t="inlineStr">
        <is>
          <t>SO-0040</t>
        </is>
      </c>
      <c r="C41" s="5" t="n">
        <v>46109</v>
      </c>
      <c r="D41" s="6" t="n">
        <v>30000</v>
      </c>
      <c r="E41" s="4" t="inlineStr">
        <is>
          <t>สำเร็จ</t>
        </is>
      </c>
    </row>
    <row r="42">
      <c r="A42" s="4" t="inlineStr">
        <is>
          <t>ร้านรุ่งเรือง</t>
        </is>
      </c>
      <c r="B42" s="4" t="inlineStr">
        <is>
          <t>SO-0041</t>
        </is>
      </c>
      <c r="C42" s="5" t="n">
        <v>46119</v>
      </c>
      <c r="D42" s="6" t="n">
        <v>34400</v>
      </c>
      <c r="E42" s="4" t="inlineStr">
        <is>
          <t>สำเร็จ</t>
        </is>
      </c>
    </row>
    <row r="43">
      <c r="A43" s="4" t="inlineStr">
        <is>
          <t>ร้านมั่นคง</t>
        </is>
      </c>
      <c r="B43" s="4" t="inlineStr">
        <is>
          <t>SO-0042</t>
        </is>
      </c>
      <c r="C43" s="5" t="n">
        <v>46134</v>
      </c>
      <c r="D43" s="6" t="n">
        <v>20000</v>
      </c>
      <c r="E43" s="4" t="inlineStr">
        <is>
          <t>สำเร็จ</t>
        </is>
      </c>
    </row>
    <row r="44">
      <c r="A44" s="4" t="inlineStr">
        <is>
          <t>ร้านรุ่งเรือง</t>
        </is>
      </c>
      <c r="B44" s="4" t="inlineStr">
        <is>
          <t>SO-0043</t>
        </is>
      </c>
      <c r="C44" s="5" t="n">
        <v>46139</v>
      </c>
      <c r="D44" s="6" t="n">
        <v>34400</v>
      </c>
      <c r="E44" s="4" t="inlineStr">
        <is>
          <t>สำเร็จ</t>
        </is>
      </c>
    </row>
    <row r="45">
      <c r="A45" s="4" t="inlineStr">
        <is>
          <t>ร้านรุ่งเรือง</t>
        </is>
      </c>
      <c r="B45" s="4" t="inlineStr">
        <is>
          <t>SO-0044</t>
        </is>
      </c>
      <c r="C45" s="5" t="n">
        <v>46159</v>
      </c>
      <c r="D45" s="6" t="n">
        <v>34400</v>
      </c>
      <c r="E45" s="4" t="inlineStr">
        <is>
          <t>สำเร็จ</t>
        </is>
      </c>
    </row>
    <row r="46">
      <c r="A46" s="4" t="inlineStr">
        <is>
          <t>ร้านมั่นคง</t>
        </is>
      </c>
      <c r="B46" s="4" t="inlineStr">
        <is>
          <t>SO-0045</t>
        </is>
      </c>
      <c r="C46" s="5" t="n">
        <v>46159</v>
      </c>
      <c r="D46" s="6" t="n">
        <v>20000</v>
      </c>
      <c r="E46" s="4" t="inlineStr">
        <is>
          <t>สำเร็จ</t>
        </is>
      </c>
    </row>
    <row r="47">
      <c r="A47" s="4" t="inlineStr">
        <is>
          <t>ร้านเริ่มดี</t>
        </is>
      </c>
      <c r="B47" s="4" t="inlineStr">
        <is>
          <t>SO-0046</t>
        </is>
      </c>
      <c r="C47" s="5" t="n">
        <v>46178</v>
      </c>
      <c r="D47" s="6" t="n">
        <v>9000</v>
      </c>
      <c r="E47" s="4" t="inlineStr">
        <is>
          <t>สำเร็จ</t>
        </is>
      </c>
    </row>
    <row r="48">
      <c r="A48" s="4" t="inlineStr">
        <is>
          <t>ร้านรุ่งเรือง</t>
        </is>
      </c>
      <c r="B48" s="4" t="inlineStr">
        <is>
          <t>SO-0047</t>
        </is>
      </c>
      <c r="C48" s="5" t="n">
        <v>46179</v>
      </c>
      <c r="D48" s="6" t="n">
        <v>34400</v>
      </c>
      <c r="E48" s="4" t="inlineStr">
        <is>
          <t>สำเร็จ</t>
        </is>
      </c>
    </row>
    <row r="49">
      <c r="A49" s="4" t="inlineStr">
        <is>
          <t>ร้านเริ่มดี</t>
        </is>
      </c>
      <c r="B49" s="4" t="inlineStr">
        <is>
          <t>SO-0048</t>
        </is>
      </c>
      <c r="C49" s="5" t="n">
        <v>46198</v>
      </c>
      <c r="D49" s="6" t="n">
        <v>9000</v>
      </c>
      <c r="E49" s="4" t="inlineStr">
        <is>
          <t>สำเร็จ</t>
        </is>
      </c>
    </row>
    <row r="50">
      <c r="A50" s="4" t="inlineStr">
        <is>
          <t>ร้านรุ่งเรือง</t>
        </is>
      </c>
      <c r="B50" s="4" t="inlineStr">
        <is>
          <t>SO-0049</t>
        </is>
      </c>
      <c r="C50" s="5" t="n">
        <v>46199</v>
      </c>
      <c r="D50" s="6" t="n">
        <v>35200</v>
      </c>
      <c r="E50" s="4" t="inlineStr">
        <is>
          <t>สำเร็จ</t>
        </is>
      </c>
    </row>
    <row r="51">
      <c r="A51" s="4" t="inlineStr">
        <is>
          <t>ร้านเริ่มดี</t>
        </is>
      </c>
      <c r="B51" s="4" t="inlineStr">
        <is>
          <t>SO-0050</t>
        </is>
      </c>
      <c r="C51" s="5" t="n">
        <v>46201</v>
      </c>
      <c r="D51" s="6" t="n">
        <v>9000</v>
      </c>
      <c r="E51" s="4" t="inlineStr">
        <is>
          <t>ยกเลิก</t>
        </is>
      </c>
    </row>
  </sheetData>
  <dataValidations count="1">
    <dataValidation sqref="E2:E5000" showDropDown="0" showInputMessage="0" showErrorMessage="0" allowBlank="1" type="list">
      <formula1>"สำเร็จ,ยกเลิก,คืนสินค้า"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2026-09-27T15:53:46Z</dcterms:created>
  <dcterms:modified xmlns:dcterms="http://purl.org/dc/terms/" xmlns:xsi="http://www.w3.org/2001/XMLSchema-instance" xsi:type="dcterms:W3CDTF">2026-09-27T15:53:46Z</dcterms:modified>
</cp:coreProperties>
</file>